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АЖК 2015 " sheetId="1" r:id="rId1"/>
  </sheets>
  <calcPr calcId="144525"/>
</workbook>
</file>

<file path=xl/calcChain.xml><?xml version="1.0" encoding="utf-8"?>
<calcChain xmlns="http://schemas.openxmlformats.org/spreadsheetml/2006/main">
  <c r="G52" i="1" l="1"/>
  <c r="G34" i="1" l="1"/>
  <c r="G15" i="1" l="1"/>
  <c r="G45" i="1" l="1"/>
  <c r="G42" i="1"/>
  <c r="G37" i="1"/>
  <c r="G35" i="1"/>
  <c r="G29" i="1"/>
  <c r="G24" i="1"/>
  <c r="G48" i="1"/>
</calcChain>
</file>

<file path=xl/sharedStrings.xml><?xml version="1.0" encoding="utf-8"?>
<sst xmlns="http://schemas.openxmlformats.org/spreadsheetml/2006/main" count="128" uniqueCount="77">
  <si>
    <t>N</t>
  </si>
  <si>
    <t>Наименование мероприятия</t>
  </si>
  <si>
    <t>Цель мероприятия</t>
  </si>
  <si>
    <t>Применяемые технологии, оборудование и материалы</t>
  </si>
  <si>
    <t>Возможные исполнители мероприятий</t>
  </si>
  <si>
    <t>Источник финансирования</t>
  </si>
  <si>
    <t>Характер эксплуатации после реализации мероприятия</t>
  </si>
  <si>
    <t>Влияние стоимости мероприятия на месячную плату за содержание и ремонт жилого помещения,</t>
  </si>
  <si>
    <t>в %</t>
  </si>
  <si>
    <t>(в рублях)</t>
  </si>
  <si>
    <t>I. Перечень основных мероприятий в отношении общего имущества в многоквартирном доме</t>
  </si>
  <si>
    <t>Система отопления</t>
  </si>
  <si>
    <t>Установка линейных балансировочных вентилей и балансировка системы отопления</t>
  </si>
  <si>
    <t>1) Рациональное использование тепловой энергии;</t>
  </si>
  <si>
    <t>2) Экономия потребления тепловой энергии в системе отопления</t>
  </si>
  <si>
    <t>Балансировочные вентили, запорные вентили, воздухо-выпускные клапаны</t>
  </si>
  <si>
    <t>Управляющая организация</t>
  </si>
  <si>
    <t>плата за содержание и ремонт жилого помещения</t>
  </si>
  <si>
    <t>Промывка трубопроводов и стояков системы отопления</t>
  </si>
  <si>
    <t>Промывочные машины и реагенты</t>
  </si>
  <si>
    <t>Периодический осмотр, ремонт</t>
  </si>
  <si>
    <t>Ремонт изоляции трубопроводов системы отопления в подвальных помещениях с применением энергоэффективных материалов</t>
  </si>
  <si>
    <t>Современные теплоизоляционные материалы в виде скорлуп и цилиндров</t>
  </si>
  <si>
    <t>Установка коллективного (общедомового) прибора учета тепловой энергии</t>
  </si>
  <si>
    <t>Учет тепловой энергии, потребленной в многоквартирном доме</t>
  </si>
  <si>
    <t>Прибор учета тепловой энергии, внесенный в государственный реестр средств измерений</t>
  </si>
  <si>
    <t>Периодический осмотр, поверка, ремонт</t>
  </si>
  <si>
    <t>Система горячего водоснабжения</t>
  </si>
  <si>
    <t>Ремонт изоляции теплообменников и трубопроводов системы ГВС в подвальных помещениях с применением энергоэффективных материалов</t>
  </si>
  <si>
    <t>2) Экономия потребления тепловой энергии и воды в системе ГВС</t>
  </si>
  <si>
    <t>Установка коллективного (общедомового) прибора учета горячей воды</t>
  </si>
  <si>
    <t>Учет горячей воды, потребленной в многоквартирном доме</t>
  </si>
  <si>
    <t>Прибор учета горячей воды, внесенный в государственный реестр средств измерений</t>
  </si>
  <si>
    <t>Система электроснабжения</t>
  </si>
  <si>
    <t>Замена ламп накаливания в местах общего пользования на энергоэффективные лампы</t>
  </si>
  <si>
    <t>1) Экономия электроэнергии;</t>
  </si>
  <si>
    <t>2) Улучшение качества освещения</t>
  </si>
  <si>
    <t>Люминесцентные лампы, светодиодные лампы</t>
  </si>
  <si>
    <t>Периодический осмотр, протирка</t>
  </si>
  <si>
    <t>Установка коллективного (общедомового) прибора учета электрической энергии</t>
  </si>
  <si>
    <t>Учет электрической энергии, потребленной в многоквартирном доме</t>
  </si>
  <si>
    <t>Прибор учета электрической энергии, внесенный в государственный реестр средств измерений</t>
  </si>
  <si>
    <t>Дверные и оконные конструкции</t>
  </si>
  <si>
    <t>Заделка, уплотнение и утепление дверных блоков на входе в подъезды и обеспечение автоматического закрывания дверей</t>
  </si>
  <si>
    <t>1) Снижение утечек тепла через двери подъездов;</t>
  </si>
  <si>
    <t>2) Рациональное использование тепловой энергии;</t>
  </si>
  <si>
    <t>3) Усиление безопасности жителей</t>
  </si>
  <si>
    <t>Двери с теплоизоляцией, прокладки, полиуретановая пена, автоматические дверные доводчики и др.</t>
  </si>
  <si>
    <t>Установка дверей и заслонок в проемах подвальных помещений</t>
  </si>
  <si>
    <t>1) Снижение утечек тепла через подвальные проемы;</t>
  </si>
  <si>
    <t>2) Рациональное использование тепловой энергии</t>
  </si>
  <si>
    <t>Двери, дверки и заслонки с теплоизоляцией</t>
  </si>
  <si>
    <t>Установка дверей и заслонок в проемах чердачных помещений</t>
  </si>
  <si>
    <t>1) Снижение утечек тепла через проемы чердаков;</t>
  </si>
  <si>
    <t>Двери, дверки и заслонки с теплоизоляцией, воздушные заслонки</t>
  </si>
  <si>
    <t>Заделка и уплотнение оконных блоков в подъездах</t>
  </si>
  <si>
    <t>1) Снижение инфильтрации через оконные блоки;</t>
  </si>
  <si>
    <t>Прокладки, полиуретановая пена и др.</t>
  </si>
  <si>
    <t>Периодическая регулировка, ремонт</t>
  </si>
  <si>
    <t>Система холодного водоснабжения</t>
  </si>
  <si>
    <t>Ориентировочные расходы на проведение мероприятий</t>
  </si>
  <si>
    <t xml:space="preserve">шт. </t>
  </si>
  <si>
    <t>ед</t>
  </si>
  <si>
    <t>ед. изм</t>
  </si>
  <si>
    <t xml:space="preserve">цена, руб. </t>
  </si>
  <si>
    <t xml:space="preserve">кол-во, </t>
  </si>
  <si>
    <t>Плата за содержание и ремонт жилого помещения</t>
  </si>
  <si>
    <t>Плата по отдельному договору на основании решения ОСС</t>
  </si>
  <si>
    <t>узел учета</t>
  </si>
  <si>
    <t>ОСНОВАНИЕ:</t>
  </si>
  <si>
    <t>ППлата по отдельному договору на основании решения ОСС</t>
  </si>
  <si>
    <t>Установка приборов учета на общедомовые нужды</t>
  </si>
  <si>
    <t>Учет электрической энергии, потребленной в местах общего пользования в многоквартирном доме</t>
  </si>
  <si>
    <t>Установка коллективного (общедомового) прибора учета холодной воды</t>
  </si>
  <si>
    <t>Учет холодной воды, потребленной в многоквартирном доме</t>
  </si>
  <si>
    <t>Периодический осмотр, поверка, ремонт,снятие показаний</t>
  </si>
  <si>
    <r>
      <t xml:space="preserve">Собственникам каждого многоквартирного дома необходимо провести общее собрание с поветкой дня  о выборе первичных мероприятий по энергосбережению и энергоэффективности на основе предложений управляющей  организации и/или внести свои предложения, утвердить график мероприятий,определить порядок финансирования данного вида работ.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ООО "АЖК", 2015 г </t>
    </r>
    <r>
      <rPr>
        <sz val="12"/>
        <color theme="1"/>
        <rFont val="Times New Roman"/>
        <family val="1"/>
        <charset val="204"/>
      </rPr>
      <t xml:space="preserve">  По всем Вопросам обращаться по телефону:</t>
    </r>
    <r>
      <rPr>
        <i/>
        <sz val="12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 xml:space="preserve">220-10-46  </t>
    </r>
    <r>
      <rPr>
        <i/>
        <sz val="12"/>
        <color theme="1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</si>
</sst>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1" fillId="0" borderId="0" xfId="1" applyAlignment="1">
      <alignment horizontal="left" vertical="center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0" fillId="2" borderId="0" xfId="0" applyFill="1"/>
    <xf numFmtId="0" fontId="0" fillId="2" borderId="0" xfId="0" applyFill="1" applyAlignment="1">
      <alignment wrapText="1"/>
    </xf>
    <xf numFmtId="0" fontId="1" fillId="2" borderId="0" xfId="1" applyFill="1" applyAlignment="1">
      <alignment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0" xfId="0" applyFont="1" applyFill="1"/>
    <xf numFmtId="0" fontId="2" fillId="2" borderId="6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vertical="top" wrapText="1"/>
    </xf>
    <xf numFmtId="0" fontId="4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top" wrapText="1"/>
    </xf>
    <xf numFmtId="0" fontId="2" fillId="2" borderId="14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13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12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3" fillId="2" borderId="13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0" fillId="2" borderId="0" xfId="0" applyFill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167640</xdr:rowOff>
    </xdr:from>
    <xdr:to>
      <xdr:col>14</xdr:col>
      <xdr:colOff>30480</xdr:colOff>
      <xdr:row>6</xdr:row>
      <xdr:rowOff>76200</xdr:rowOff>
    </xdr:to>
    <xdr:sp macro="" textlink="">
      <xdr:nvSpPr>
        <xdr:cNvPr id="2" name="TextBox 1"/>
        <xdr:cNvSpPr txBox="1"/>
      </xdr:nvSpPr>
      <xdr:spPr>
        <a:xfrm>
          <a:off x="0" y="167640"/>
          <a:ext cx="8336280" cy="12725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ru-RU" sz="12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Перечень мероприятий для многоквартирного дома </a:t>
          </a:r>
        </a:p>
        <a:p>
          <a:pPr algn="ctr"/>
          <a:r>
            <a:rPr lang="ru-RU" sz="12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(группы многоквартирных домов) как в отношении общего имущества собственников помещений в многоквартирном доме, так и в отношении помещений в многоквартирном доме, проведение которых в большей степени способствует энергосбережению и повышению эффективности использования энергетических ресурсов, выполняемых для жилых многоквартирных домов находящихся в управлении  </a:t>
          </a:r>
        </a:p>
        <a:p>
          <a:pPr algn="ctr"/>
          <a:r>
            <a:rPr lang="ru-RU" sz="12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ООО «АЖК» </a:t>
          </a:r>
          <a:r>
            <a:rPr lang="ru-RU" sz="1200" b="1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на 2015 год</a:t>
          </a:r>
          <a:endParaRPr lang="ru-RU" sz="1200" b="1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ru-RU" sz="1100"/>
        </a:p>
      </xdr:txBody>
    </xdr:sp>
    <xdr:clientData/>
  </xdr:twoCellAnchor>
  <xdr:twoCellAnchor>
    <xdr:from>
      <xdr:col>0</xdr:col>
      <xdr:colOff>0</xdr:colOff>
      <xdr:row>55</xdr:row>
      <xdr:rowOff>152400</xdr:rowOff>
    </xdr:from>
    <xdr:to>
      <xdr:col>14</xdr:col>
      <xdr:colOff>190500</xdr:colOff>
      <xdr:row>68</xdr:row>
      <xdr:rowOff>160020</xdr:rowOff>
    </xdr:to>
    <xdr:sp macro="" textlink="">
      <xdr:nvSpPr>
        <xdr:cNvPr id="3" name="TextBox 2"/>
        <xdr:cNvSpPr txBox="1"/>
      </xdr:nvSpPr>
      <xdr:spPr>
        <a:xfrm>
          <a:off x="0" y="87530940"/>
          <a:ext cx="8740140" cy="23850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/>
            <a:t/>
          </a:r>
          <a:br>
            <a:rPr lang="ru-RU" sz="1100"/>
          </a:br>
          <a:r>
            <a:rPr lang="ru-RU" sz="1200">
              <a:latin typeface="Times New Roman" pitchFamily="18" charset="0"/>
              <a:cs typeface="Times New Roman" pitchFamily="18" charset="0"/>
            </a:rPr>
            <a:t>1 . Федеральный закон от 23.11.2009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N 261-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ФЗ (ред. от 28.12.2013)</a:t>
          </a:r>
          <a:br>
            <a:rPr lang="ru-RU" sz="1200">
              <a:latin typeface="Times New Roman" pitchFamily="18" charset="0"/>
              <a:cs typeface="Times New Roman" pitchFamily="18" charset="0"/>
            </a:rPr>
          </a:br>
          <a:r>
            <a:rPr lang="ru-RU" sz="1200">
              <a:latin typeface="Times New Roman" pitchFamily="18" charset="0"/>
              <a:cs typeface="Times New Roman" pitchFamily="18" charset="0"/>
            </a:rPr>
            <a:t>«Об энергосбережении и о повышении энергетической эффективности и о внесении изменений в отдельные законодательные акты Российской Федерации» 2</a:t>
          </a:r>
        </a:p>
        <a:p>
          <a:r>
            <a:rPr lang="ru-RU" sz="1200">
              <a:latin typeface="Times New Roman" pitchFamily="18" charset="0"/>
              <a:cs typeface="Times New Roman" pitchFamily="18" charset="0"/>
            </a:rPr>
            <a:t>2. Приказ Минрегиона РФ от 02.09.2010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N 394</a:t>
          </a:r>
          <a:br>
            <a:rPr lang="en-US" sz="1200">
              <a:latin typeface="Times New Roman" pitchFamily="18" charset="0"/>
              <a:cs typeface="Times New Roman" pitchFamily="18" charset="0"/>
            </a:rPr>
          </a:br>
          <a:r>
            <a:rPr lang="en-US" sz="1200">
              <a:latin typeface="Times New Roman" pitchFamily="18" charset="0"/>
              <a:cs typeface="Times New Roman" pitchFamily="18" charset="0"/>
            </a:rPr>
            <a:t>«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Об утверждении Примерной формы перечня мероприятий для многоквартирного дома (группы многоквартирных домов) как в отношении общего имущества собственников помещений в многоквартирном доме, так и в отношении помещений в многоквартирном доме, проведение которых в большей степени способствует энергосбереж  ению и повышению эффективности использования энергетических ресурсов»</a:t>
          </a:r>
          <a:br>
            <a:rPr lang="ru-RU" sz="1200">
              <a:latin typeface="Times New Roman" pitchFamily="18" charset="0"/>
              <a:cs typeface="Times New Roman" pitchFamily="18" charset="0"/>
            </a:rPr>
          </a:br>
          <a:r>
            <a:rPr lang="ru-RU" sz="1200">
              <a:latin typeface="Times New Roman" pitchFamily="18" charset="0"/>
              <a:cs typeface="Times New Roman" pitchFamily="18" charset="0"/>
            </a:rPr>
            <a:t>(Зарегистрировано в Минюсте РФ 14.10.2010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N 18717)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r>
            <a:rPr lang="ru-RU" sz="1200">
              <a:latin typeface="Times New Roman" pitchFamily="18" charset="0"/>
              <a:cs typeface="Times New Roman" pitchFamily="18" charset="0"/>
            </a:rPr>
            <a:t>3. Приказ Министерства регионального</a:t>
          </a:r>
          <a:r>
            <a:rPr lang="ru-RU" sz="1200" baseline="0">
              <a:latin typeface="Times New Roman" pitchFamily="18" charset="0"/>
              <a:cs typeface="Times New Roman" pitchFamily="18" charset="0"/>
            </a:rPr>
            <a:t> развития Челябинской области от 14.12.2010 г.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2"/>
  <sheetViews>
    <sheetView tabSelected="1" topLeftCell="A46" zoomScaleNormal="100" workbookViewId="0">
      <selection activeCell="AT62" sqref="AT62"/>
    </sheetView>
  </sheetViews>
  <sheetFormatPr defaultRowHeight="15" x14ac:dyDescent="0.25"/>
  <cols>
    <col min="1" max="1" width="3.7109375" customWidth="1"/>
    <col min="2" max="2" width="16.28515625" customWidth="1"/>
    <col min="3" max="3" width="23.140625" customWidth="1"/>
    <col min="4" max="4" width="16.5703125" customWidth="1"/>
    <col min="5" max="6" width="14.7109375" customWidth="1"/>
    <col min="7" max="7" width="7.28515625" customWidth="1"/>
    <col min="8" max="8" width="6" hidden="1" customWidth="1"/>
    <col min="9" max="9" width="7.140625" customWidth="1"/>
    <col min="10" max="10" width="6.5703125" customWidth="1"/>
    <col min="11" max="11" width="14" customWidth="1"/>
    <col min="12" max="14" width="11.7109375" hidden="1" customWidth="1"/>
    <col min="15" max="15" width="3.140625" hidden="1" customWidth="1"/>
    <col min="16" max="42" width="9.140625" hidden="1" customWidth="1"/>
    <col min="70" max="70" width="8.140625" customWidth="1"/>
  </cols>
  <sheetData>
    <row r="1" spans="1:14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"/>
      <c r="M2" s="7"/>
      <c r="N2" s="7"/>
    </row>
    <row r="3" spans="1:14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50.2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7"/>
      <c r="M5" s="7"/>
      <c r="N5" s="7"/>
    </row>
    <row r="6" spans="1:14" hidden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5.75" thickBot="1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28.5" customHeight="1" x14ac:dyDescent="0.25">
      <c r="A8" s="49" t="s">
        <v>0</v>
      </c>
      <c r="B8" s="49" t="s">
        <v>1</v>
      </c>
      <c r="C8" s="49" t="s">
        <v>2</v>
      </c>
      <c r="D8" s="49" t="s">
        <v>3</v>
      </c>
      <c r="E8" s="49" t="s">
        <v>4</v>
      </c>
      <c r="F8" s="37" t="s">
        <v>5</v>
      </c>
      <c r="G8" s="77" t="s">
        <v>60</v>
      </c>
      <c r="H8" s="78"/>
      <c r="I8" s="78"/>
      <c r="J8" s="79"/>
      <c r="K8" s="39" t="s">
        <v>6</v>
      </c>
      <c r="L8" s="37" t="s">
        <v>7</v>
      </c>
      <c r="M8" s="38"/>
      <c r="N8" s="39"/>
    </row>
    <row r="9" spans="1:14" hidden="1" x14ac:dyDescent="0.25">
      <c r="A9" s="50"/>
      <c r="B9" s="50"/>
      <c r="C9" s="50"/>
      <c r="D9" s="50"/>
      <c r="E9" s="50"/>
      <c r="F9" s="43"/>
      <c r="G9" s="80"/>
      <c r="H9" s="44"/>
      <c r="I9" s="44"/>
      <c r="J9" s="81"/>
      <c r="K9" s="45"/>
      <c r="L9" s="40"/>
      <c r="M9" s="41"/>
      <c r="N9" s="42"/>
    </row>
    <row r="10" spans="1:14" ht="15" customHeight="1" thickBot="1" x14ac:dyDescent="0.3">
      <c r="A10" s="50"/>
      <c r="B10" s="50"/>
      <c r="C10" s="50"/>
      <c r="D10" s="50"/>
      <c r="E10" s="50"/>
      <c r="F10" s="43"/>
      <c r="G10" s="82"/>
      <c r="H10" s="83"/>
      <c r="I10" s="83"/>
      <c r="J10" s="84"/>
      <c r="K10" s="45"/>
      <c r="L10" s="43" t="s">
        <v>8</v>
      </c>
      <c r="M10" s="44"/>
      <c r="N10" s="45"/>
    </row>
    <row r="11" spans="1:14" ht="0.75" customHeight="1" x14ac:dyDescent="0.25">
      <c r="A11" s="50"/>
      <c r="B11" s="50"/>
      <c r="C11" s="50"/>
      <c r="D11" s="50"/>
      <c r="E11" s="50"/>
      <c r="F11" s="50"/>
      <c r="G11" s="10"/>
      <c r="H11" s="10"/>
      <c r="I11" s="10"/>
      <c r="J11" s="11"/>
      <c r="K11" s="50"/>
      <c r="L11" s="40"/>
      <c r="M11" s="41"/>
      <c r="N11" s="42"/>
    </row>
    <row r="12" spans="1:14" ht="30" customHeight="1" thickBot="1" x14ac:dyDescent="0.3">
      <c r="A12" s="51"/>
      <c r="B12" s="51"/>
      <c r="C12" s="51"/>
      <c r="D12" s="51"/>
      <c r="E12" s="51"/>
      <c r="F12" s="51"/>
      <c r="G12" s="12" t="s">
        <v>64</v>
      </c>
      <c r="H12" s="12" t="s">
        <v>63</v>
      </c>
      <c r="I12" s="12" t="s">
        <v>65</v>
      </c>
      <c r="J12" s="12" t="s">
        <v>62</v>
      </c>
      <c r="K12" s="51"/>
      <c r="L12" s="46" t="s">
        <v>9</v>
      </c>
      <c r="M12" s="47"/>
      <c r="N12" s="48"/>
    </row>
    <row r="13" spans="1:14" ht="18" customHeight="1" thickBot="1" x14ac:dyDescent="0.3">
      <c r="A13" s="70" t="s">
        <v>10</v>
      </c>
      <c r="B13" s="71"/>
      <c r="C13" s="71"/>
      <c r="D13" s="71"/>
      <c r="E13" s="71"/>
      <c r="F13" s="71"/>
      <c r="G13" s="71"/>
      <c r="H13" s="71"/>
      <c r="I13" s="71"/>
      <c r="J13" s="71"/>
      <c r="K13" s="72"/>
      <c r="L13" s="52"/>
      <c r="M13" s="53"/>
      <c r="N13" s="54"/>
    </row>
    <row r="14" spans="1:14" ht="15.75" customHeight="1" thickBot="1" x14ac:dyDescent="0.3">
      <c r="A14" s="55" t="s">
        <v>11</v>
      </c>
      <c r="B14" s="56"/>
      <c r="C14" s="56"/>
      <c r="D14" s="56"/>
      <c r="E14" s="56"/>
      <c r="F14" s="56"/>
      <c r="G14" s="56"/>
      <c r="H14" s="56"/>
      <c r="I14" s="56"/>
      <c r="J14" s="56"/>
      <c r="K14" s="57"/>
      <c r="L14" s="52"/>
      <c r="M14" s="53"/>
      <c r="N14" s="54"/>
    </row>
    <row r="15" spans="1:14" ht="54" customHeight="1" x14ac:dyDescent="0.25">
      <c r="A15" s="58">
        <v>1</v>
      </c>
      <c r="B15" s="61" t="s">
        <v>12</v>
      </c>
      <c r="C15" s="13" t="s">
        <v>13</v>
      </c>
      <c r="D15" s="61" t="s">
        <v>15</v>
      </c>
      <c r="E15" s="61" t="s">
        <v>16</v>
      </c>
      <c r="F15" s="61" t="s">
        <v>67</v>
      </c>
      <c r="G15" s="58">
        <f>3200*1.2</f>
        <v>3840</v>
      </c>
      <c r="H15" s="58"/>
      <c r="I15" s="58">
        <v>1</v>
      </c>
      <c r="J15" s="58" t="s">
        <v>61</v>
      </c>
      <c r="K15" s="73" t="s">
        <v>58</v>
      </c>
      <c r="L15" s="64"/>
      <c r="M15" s="65"/>
      <c r="N15" s="66"/>
    </row>
    <row r="16" spans="1:14" ht="15.75" customHeight="1" x14ac:dyDescent="0.25">
      <c r="A16" s="59"/>
      <c r="B16" s="62"/>
      <c r="C16" s="13"/>
      <c r="D16" s="62"/>
      <c r="E16" s="62"/>
      <c r="F16" s="62"/>
      <c r="G16" s="59"/>
      <c r="H16" s="59"/>
      <c r="I16" s="59"/>
      <c r="J16" s="59"/>
      <c r="K16" s="74"/>
      <c r="L16" s="40"/>
      <c r="M16" s="41"/>
      <c r="N16" s="42"/>
    </row>
    <row r="17" spans="1:14" ht="39.75" customHeight="1" thickBot="1" x14ac:dyDescent="0.3">
      <c r="A17" s="60"/>
      <c r="B17" s="63"/>
      <c r="C17" s="14" t="s">
        <v>14</v>
      </c>
      <c r="D17" s="63"/>
      <c r="E17" s="63"/>
      <c r="F17" s="63"/>
      <c r="G17" s="60"/>
      <c r="H17" s="60"/>
      <c r="I17" s="60"/>
      <c r="J17" s="60"/>
      <c r="K17" s="75"/>
      <c r="L17" s="67"/>
      <c r="M17" s="68"/>
      <c r="N17" s="69"/>
    </row>
    <row r="18" spans="1:14" ht="39.75" customHeight="1" x14ac:dyDescent="0.25">
      <c r="A18" s="58">
        <v>2</v>
      </c>
      <c r="B18" s="61" t="s">
        <v>18</v>
      </c>
      <c r="C18" s="13" t="s">
        <v>13</v>
      </c>
      <c r="D18" s="61" t="s">
        <v>19</v>
      </c>
      <c r="E18" s="61" t="s">
        <v>16</v>
      </c>
      <c r="F18" s="61" t="s">
        <v>17</v>
      </c>
      <c r="G18" s="58"/>
      <c r="H18" s="58"/>
      <c r="I18" s="58"/>
      <c r="J18" s="58"/>
      <c r="K18" s="61" t="s">
        <v>20</v>
      </c>
      <c r="L18" s="64"/>
      <c r="M18" s="65"/>
      <c r="N18" s="66"/>
    </row>
    <row r="19" spans="1:14" ht="9.75" customHeight="1" x14ac:dyDescent="0.25">
      <c r="A19" s="59"/>
      <c r="B19" s="62"/>
      <c r="C19" s="13"/>
      <c r="D19" s="62"/>
      <c r="E19" s="62"/>
      <c r="F19" s="62"/>
      <c r="G19" s="59"/>
      <c r="H19" s="59"/>
      <c r="I19" s="59"/>
      <c r="J19" s="59"/>
      <c r="K19" s="62"/>
      <c r="L19" s="40"/>
      <c r="M19" s="41"/>
      <c r="N19" s="42"/>
    </row>
    <row r="20" spans="1:14" ht="39" thickBot="1" x14ac:dyDescent="0.3">
      <c r="A20" s="60"/>
      <c r="B20" s="63"/>
      <c r="C20" s="14" t="s">
        <v>14</v>
      </c>
      <c r="D20" s="63"/>
      <c r="E20" s="63"/>
      <c r="F20" s="63"/>
      <c r="G20" s="60"/>
      <c r="H20" s="60"/>
      <c r="I20" s="60"/>
      <c r="J20" s="60"/>
      <c r="K20" s="63"/>
      <c r="L20" s="67"/>
      <c r="M20" s="68"/>
      <c r="N20" s="69"/>
    </row>
    <row r="21" spans="1:14" ht="84" customHeight="1" x14ac:dyDescent="0.25">
      <c r="A21" s="58">
        <v>3</v>
      </c>
      <c r="B21" s="61" t="s">
        <v>21</v>
      </c>
      <c r="C21" s="13" t="s">
        <v>13</v>
      </c>
      <c r="D21" s="61" t="s">
        <v>22</v>
      </c>
      <c r="E21" s="61" t="s">
        <v>16</v>
      </c>
      <c r="F21" s="61" t="s">
        <v>17</v>
      </c>
      <c r="G21" s="58"/>
      <c r="H21" s="15"/>
      <c r="I21" s="58"/>
      <c r="J21" s="58"/>
      <c r="K21" s="61" t="s">
        <v>20</v>
      </c>
      <c r="L21" s="64"/>
      <c r="M21" s="65"/>
      <c r="N21" s="66"/>
    </row>
    <row r="22" spans="1:14" x14ac:dyDescent="0.25">
      <c r="A22" s="59"/>
      <c r="B22" s="62"/>
      <c r="C22" s="13"/>
      <c r="D22" s="62"/>
      <c r="E22" s="62"/>
      <c r="F22" s="62"/>
      <c r="G22" s="59"/>
      <c r="H22" s="16"/>
      <c r="I22" s="59"/>
      <c r="J22" s="59"/>
      <c r="K22" s="62"/>
      <c r="L22" s="40"/>
      <c r="M22" s="41"/>
      <c r="N22" s="42"/>
    </row>
    <row r="23" spans="1:14" ht="39" thickBot="1" x14ac:dyDescent="0.3">
      <c r="A23" s="60"/>
      <c r="B23" s="63"/>
      <c r="C23" s="14" t="s">
        <v>14</v>
      </c>
      <c r="D23" s="63"/>
      <c r="E23" s="63"/>
      <c r="F23" s="63"/>
      <c r="G23" s="60"/>
      <c r="H23" s="17"/>
      <c r="I23" s="60"/>
      <c r="J23" s="60"/>
      <c r="K23" s="63"/>
      <c r="L23" s="67"/>
      <c r="M23" s="68"/>
      <c r="N23" s="69"/>
    </row>
    <row r="24" spans="1:14" ht="77.25" thickBot="1" x14ac:dyDescent="0.3">
      <c r="A24" s="17">
        <v>4</v>
      </c>
      <c r="B24" s="14" t="s">
        <v>23</v>
      </c>
      <c r="C24" s="14" t="s">
        <v>24</v>
      </c>
      <c r="D24" s="14" t="s">
        <v>25</v>
      </c>
      <c r="E24" s="14" t="s">
        <v>16</v>
      </c>
      <c r="F24" s="14" t="s">
        <v>67</v>
      </c>
      <c r="G24" s="18">
        <f>250000*1.1</f>
        <v>275000</v>
      </c>
      <c r="H24" s="14"/>
      <c r="I24" s="14">
        <v>1</v>
      </c>
      <c r="J24" s="14" t="s">
        <v>68</v>
      </c>
      <c r="K24" s="14" t="s">
        <v>75</v>
      </c>
      <c r="L24" s="52"/>
      <c r="M24" s="53"/>
      <c r="N24" s="54"/>
    </row>
    <row r="25" spans="1:14" ht="15.75" customHeight="1" thickBot="1" x14ac:dyDescent="0.3">
      <c r="A25" s="70" t="s">
        <v>27</v>
      </c>
      <c r="B25" s="71"/>
      <c r="C25" s="71"/>
      <c r="D25" s="71"/>
      <c r="E25" s="71"/>
      <c r="F25" s="71"/>
      <c r="G25" s="71"/>
      <c r="H25" s="71"/>
      <c r="I25" s="71"/>
      <c r="J25" s="71"/>
      <c r="K25" s="72"/>
      <c r="L25" s="52"/>
      <c r="M25" s="53"/>
      <c r="N25" s="54"/>
    </row>
    <row r="26" spans="1:14" ht="38.25" x14ac:dyDescent="0.25">
      <c r="A26" s="58">
        <v>5</v>
      </c>
      <c r="B26" s="61" t="s">
        <v>28</v>
      </c>
      <c r="C26" s="13" t="s">
        <v>13</v>
      </c>
      <c r="D26" s="61" t="s">
        <v>22</v>
      </c>
      <c r="E26" s="61" t="s">
        <v>16</v>
      </c>
      <c r="F26" s="61" t="s">
        <v>17</v>
      </c>
      <c r="G26" s="58"/>
      <c r="H26" s="19"/>
      <c r="I26" s="58"/>
      <c r="J26" s="58"/>
      <c r="K26" s="61" t="s">
        <v>20</v>
      </c>
      <c r="L26" s="64"/>
      <c r="M26" s="65"/>
      <c r="N26" s="66"/>
    </row>
    <row r="27" spans="1:14" x14ac:dyDescent="0.25">
      <c r="A27" s="59"/>
      <c r="B27" s="62"/>
      <c r="C27" s="13"/>
      <c r="D27" s="62"/>
      <c r="E27" s="62"/>
      <c r="F27" s="62"/>
      <c r="G27" s="59"/>
      <c r="H27" s="20"/>
      <c r="I27" s="59"/>
      <c r="J27" s="59"/>
      <c r="K27" s="62"/>
      <c r="L27" s="40"/>
      <c r="M27" s="41"/>
      <c r="N27" s="42"/>
    </row>
    <row r="28" spans="1:14" ht="39" thickBot="1" x14ac:dyDescent="0.3">
      <c r="A28" s="60"/>
      <c r="B28" s="63"/>
      <c r="C28" s="14" t="s">
        <v>29</v>
      </c>
      <c r="D28" s="63"/>
      <c r="E28" s="63"/>
      <c r="F28" s="63"/>
      <c r="G28" s="60"/>
      <c r="H28" s="21"/>
      <c r="I28" s="60"/>
      <c r="J28" s="60"/>
      <c r="K28" s="63"/>
      <c r="L28" s="67"/>
      <c r="M28" s="68"/>
      <c r="N28" s="69"/>
    </row>
    <row r="29" spans="1:14" ht="65.25" customHeight="1" thickBot="1" x14ac:dyDescent="0.3">
      <c r="A29" s="17">
        <v>6</v>
      </c>
      <c r="B29" s="14" t="s">
        <v>30</v>
      </c>
      <c r="C29" s="14" t="s">
        <v>31</v>
      </c>
      <c r="D29" s="14" t="s">
        <v>32</v>
      </c>
      <c r="E29" s="14" t="s">
        <v>16</v>
      </c>
      <c r="F29" s="14" t="s">
        <v>70</v>
      </c>
      <c r="G29" s="14">
        <f>70000*1.1</f>
        <v>77000</v>
      </c>
      <c r="H29" s="14"/>
      <c r="I29" s="14">
        <v>1</v>
      </c>
      <c r="J29" s="14" t="s">
        <v>61</v>
      </c>
      <c r="K29" s="14" t="s">
        <v>26</v>
      </c>
      <c r="L29" s="52"/>
      <c r="M29" s="53"/>
      <c r="N29" s="54"/>
    </row>
    <row r="30" spans="1:14" ht="15.75" customHeight="1" thickBot="1" x14ac:dyDescent="0.3">
      <c r="A30" s="70" t="s">
        <v>33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2"/>
      <c r="M30" s="22"/>
      <c r="N30" s="22"/>
    </row>
    <row r="31" spans="1:14" ht="25.5" x14ac:dyDescent="0.25">
      <c r="A31" s="73">
        <v>8</v>
      </c>
      <c r="B31" s="73" t="s">
        <v>34</v>
      </c>
      <c r="C31" s="23" t="s">
        <v>35</v>
      </c>
      <c r="D31" s="73" t="s">
        <v>37</v>
      </c>
      <c r="E31" s="73" t="s">
        <v>16</v>
      </c>
      <c r="F31" s="73" t="s">
        <v>67</v>
      </c>
      <c r="G31" s="73">
        <v>1200</v>
      </c>
      <c r="H31" s="24"/>
      <c r="I31" s="73">
        <v>1</v>
      </c>
      <c r="J31" s="73" t="s">
        <v>61</v>
      </c>
      <c r="K31" s="73" t="s">
        <v>38</v>
      </c>
      <c r="L31" s="40"/>
      <c r="M31" s="41"/>
      <c r="N31" s="42"/>
    </row>
    <row r="32" spans="1:14" x14ac:dyDescent="0.25">
      <c r="A32" s="74"/>
      <c r="B32" s="74"/>
      <c r="C32" s="23"/>
      <c r="D32" s="74"/>
      <c r="E32" s="74"/>
      <c r="F32" s="74"/>
      <c r="G32" s="74"/>
      <c r="H32" s="25"/>
      <c r="I32" s="74"/>
      <c r="J32" s="74"/>
      <c r="K32" s="74"/>
      <c r="L32" s="40"/>
      <c r="M32" s="41"/>
      <c r="N32" s="42"/>
    </row>
    <row r="33" spans="1:14" ht="41.25" customHeight="1" thickBot="1" x14ac:dyDescent="0.3">
      <c r="A33" s="75"/>
      <c r="B33" s="75"/>
      <c r="C33" s="26" t="s">
        <v>36</v>
      </c>
      <c r="D33" s="75"/>
      <c r="E33" s="75"/>
      <c r="F33" s="75"/>
      <c r="G33" s="75"/>
      <c r="H33" s="27"/>
      <c r="I33" s="75"/>
      <c r="J33" s="75"/>
      <c r="K33" s="75"/>
      <c r="L33" s="67"/>
      <c r="M33" s="68"/>
      <c r="N33" s="69"/>
    </row>
    <row r="34" spans="1:14" ht="93.75" customHeight="1" thickBot="1" x14ac:dyDescent="0.3">
      <c r="A34" s="29"/>
      <c r="B34" s="26" t="s">
        <v>71</v>
      </c>
      <c r="C34" s="26" t="s">
        <v>72</v>
      </c>
      <c r="D34" s="28" t="s">
        <v>41</v>
      </c>
      <c r="E34" s="28" t="s">
        <v>16</v>
      </c>
      <c r="F34" s="28" t="s">
        <v>67</v>
      </c>
      <c r="G34" s="28">
        <f>7000*1.1</f>
        <v>7700.0000000000009</v>
      </c>
      <c r="H34" s="26"/>
      <c r="I34" s="28">
        <v>1</v>
      </c>
      <c r="J34" s="28" t="s">
        <v>61</v>
      </c>
      <c r="K34" s="28" t="s">
        <v>75</v>
      </c>
      <c r="L34" s="30"/>
      <c r="M34" s="31"/>
      <c r="N34" s="32"/>
    </row>
    <row r="35" spans="1:14" ht="87" customHeight="1" thickBot="1" x14ac:dyDescent="0.3">
      <c r="A35" s="12">
        <v>9</v>
      </c>
      <c r="B35" s="28" t="s">
        <v>39</v>
      </c>
      <c r="C35" s="28" t="s">
        <v>40</v>
      </c>
      <c r="D35" s="28" t="s">
        <v>41</v>
      </c>
      <c r="E35" s="28" t="s">
        <v>16</v>
      </c>
      <c r="F35" s="28" t="s">
        <v>67</v>
      </c>
      <c r="G35" s="28">
        <f>7000*1.1</f>
        <v>7700.0000000000009</v>
      </c>
      <c r="H35" s="28"/>
      <c r="I35" s="28">
        <v>1</v>
      </c>
      <c r="J35" s="28" t="s">
        <v>61</v>
      </c>
      <c r="K35" s="28" t="s">
        <v>75</v>
      </c>
      <c r="L35" s="52"/>
      <c r="M35" s="53"/>
      <c r="N35" s="54"/>
    </row>
    <row r="36" spans="1:14" ht="15.75" customHeight="1" thickBot="1" x14ac:dyDescent="0.3">
      <c r="A36" s="70" t="s">
        <v>42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2"/>
      <c r="M36" s="22"/>
      <c r="N36" s="22"/>
    </row>
    <row r="37" spans="1:14" ht="35.25" customHeight="1" x14ac:dyDescent="0.25">
      <c r="A37" s="58">
        <v>11</v>
      </c>
      <c r="B37" s="61" t="s">
        <v>43</v>
      </c>
      <c r="C37" s="13" t="s">
        <v>44</v>
      </c>
      <c r="D37" s="61" t="s">
        <v>47</v>
      </c>
      <c r="E37" s="61" t="s">
        <v>16</v>
      </c>
      <c r="F37" s="61" t="s">
        <v>17</v>
      </c>
      <c r="G37" s="58">
        <f>23000*1.2</f>
        <v>27600</v>
      </c>
      <c r="H37" s="19"/>
      <c r="I37" s="58">
        <v>1</v>
      </c>
      <c r="J37" s="58" t="s">
        <v>61</v>
      </c>
      <c r="K37" s="61" t="s">
        <v>20</v>
      </c>
      <c r="L37" s="40"/>
      <c r="M37" s="41"/>
      <c r="N37" s="42"/>
    </row>
    <row r="38" spans="1:14" x14ac:dyDescent="0.25">
      <c r="A38" s="59"/>
      <c r="B38" s="62"/>
      <c r="C38" s="13"/>
      <c r="D38" s="62"/>
      <c r="E38" s="62"/>
      <c r="F38" s="62"/>
      <c r="G38" s="59"/>
      <c r="H38" s="20"/>
      <c r="I38" s="59"/>
      <c r="J38" s="59"/>
      <c r="K38" s="62"/>
      <c r="L38" s="40"/>
      <c r="M38" s="41"/>
      <c r="N38" s="42"/>
    </row>
    <row r="39" spans="1:14" ht="38.25" x14ac:dyDescent="0.25">
      <c r="A39" s="59"/>
      <c r="B39" s="62"/>
      <c r="C39" s="13" t="s">
        <v>45</v>
      </c>
      <c r="D39" s="62"/>
      <c r="E39" s="62"/>
      <c r="F39" s="62"/>
      <c r="G39" s="59"/>
      <c r="H39" s="20"/>
      <c r="I39" s="59"/>
      <c r="J39" s="59"/>
      <c r="K39" s="62"/>
      <c r="L39" s="40"/>
      <c r="M39" s="41"/>
      <c r="N39" s="42"/>
    </row>
    <row r="40" spans="1:14" x14ac:dyDescent="0.25">
      <c r="A40" s="59"/>
      <c r="B40" s="62"/>
      <c r="C40" s="13"/>
      <c r="D40" s="62"/>
      <c r="E40" s="62"/>
      <c r="F40" s="62"/>
      <c r="G40" s="59"/>
      <c r="H40" s="20"/>
      <c r="I40" s="59"/>
      <c r="J40" s="59"/>
      <c r="K40" s="62"/>
      <c r="L40" s="40"/>
      <c r="M40" s="41"/>
      <c r="N40" s="42"/>
    </row>
    <row r="41" spans="1:14" ht="26.25" thickBot="1" x14ac:dyDescent="0.3">
      <c r="A41" s="60"/>
      <c r="B41" s="63"/>
      <c r="C41" s="14" t="s">
        <v>46</v>
      </c>
      <c r="D41" s="63"/>
      <c r="E41" s="63"/>
      <c r="F41" s="63"/>
      <c r="G41" s="60"/>
      <c r="H41" s="21"/>
      <c r="I41" s="60"/>
      <c r="J41" s="60"/>
      <c r="K41" s="63"/>
      <c r="L41" s="67"/>
      <c r="M41" s="68"/>
      <c r="N41" s="69"/>
    </row>
    <row r="42" spans="1:14" ht="75" customHeight="1" x14ac:dyDescent="0.25">
      <c r="A42" s="58">
        <v>12</v>
      </c>
      <c r="B42" s="61" t="s">
        <v>48</v>
      </c>
      <c r="C42" s="13" t="s">
        <v>49</v>
      </c>
      <c r="D42" s="61" t="s">
        <v>51</v>
      </c>
      <c r="E42" s="61" t="s">
        <v>16</v>
      </c>
      <c r="F42" s="61" t="s">
        <v>17</v>
      </c>
      <c r="G42" s="58">
        <f>18000</f>
        <v>18000</v>
      </c>
      <c r="H42" s="58"/>
      <c r="I42" s="58">
        <v>1</v>
      </c>
      <c r="J42" s="58" t="s">
        <v>61</v>
      </c>
      <c r="K42" s="61" t="s">
        <v>20</v>
      </c>
      <c r="L42" s="64"/>
      <c r="M42" s="65"/>
      <c r="N42" s="66"/>
    </row>
    <row r="43" spans="1:14" x14ac:dyDescent="0.25">
      <c r="A43" s="59"/>
      <c r="B43" s="62"/>
      <c r="C43" s="13"/>
      <c r="D43" s="62"/>
      <c r="E43" s="62"/>
      <c r="F43" s="62"/>
      <c r="G43" s="59"/>
      <c r="H43" s="59"/>
      <c r="I43" s="59"/>
      <c r="J43" s="59"/>
      <c r="K43" s="62"/>
      <c r="L43" s="40"/>
      <c r="M43" s="41"/>
      <c r="N43" s="42"/>
    </row>
    <row r="44" spans="1:14" ht="39" thickBot="1" x14ac:dyDescent="0.3">
      <c r="A44" s="60"/>
      <c r="B44" s="63"/>
      <c r="C44" s="14" t="s">
        <v>50</v>
      </c>
      <c r="D44" s="63"/>
      <c r="E44" s="63"/>
      <c r="F44" s="63"/>
      <c r="G44" s="60"/>
      <c r="H44" s="60"/>
      <c r="I44" s="60"/>
      <c r="J44" s="60"/>
      <c r="K44" s="63"/>
      <c r="L44" s="67"/>
      <c r="M44" s="68"/>
      <c r="N44" s="69"/>
    </row>
    <row r="45" spans="1:14" ht="33" customHeight="1" x14ac:dyDescent="0.25">
      <c r="A45" s="58">
        <v>13</v>
      </c>
      <c r="B45" s="61" t="s">
        <v>52</v>
      </c>
      <c r="C45" s="13" t="s">
        <v>53</v>
      </c>
      <c r="D45" s="61" t="s">
        <v>54</v>
      </c>
      <c r="E45" s="61" t="s">
        <v>16</v>
      </c>
      <c r="F45" s="61" t="s">
        <v>66</v>
      </c>
      <c r="G45" s="58">
        <f>12000*1.2</f>
        <v>14400</v>
      </c>
      <c r="H45" s="19"/>
      <c r="I45" s="58">
        <v>1</v>
      </c>
      <c r="J45" s="58" t="s">
        <v>61</v>
      </c>
      <c r="K45" s="61" t="s">
        <v>20</v>
      </c>
      <c r="L45" s="64"/>
      <c r="M45" s="65"/>
      <c r="N45" s="66"/>
    </row>
    <row r="46" spans="1:14" x14ac:dyDescent="0.25">
      <c r="A46" s="59"/>
      <c r="B46" s="62"/>
      <c r="C46" s="13"/>
      <c r="D46" s="62"/>
      <c r="E46" s="62"/>
      <c r="F46" s="62"/>
      <c r="G46" s="59"/>
      <c r="H46" s="20"/>
      <c r="I46" s="59"/>
      <c r="J46" s="59"/>
      <c r="K46" s="62"/>
      <c r="L46" s="40"/>
      <c r="M46" s="41"/>
      <c r="N46" s="42"/>
    </row>
    <row r="47" spans="1:14" ht="39" thickBot="1" x14ac:dyDescent="0.3">
      <c r="A47" s="60"/>
      <c r="B47" s="63"/>
      <c r="C47" s="14" t="s">
        <v>50</v>
      </c>
      <c r="D47" s="63"/>
      <c r="E47" s="63"/>
      <c r="F47" s="63"/>
      <c r="G47" s="60"/>
      <c r="H47" s="21"/>
      <c r="I47" s="60"/>
      <c r="J47" s="60"/>
      <c r="K47" s="63"/>
      <c r="L47" s="67"/>
      <c r="M47" s="68"/>
      <c r="N47" s="69"/>
    </row>
    <row r="48" spans="1:14" ht="38.25" x14ac:dyDescent="0.25">
      <c r="A48" s="58">
        <v>14</v>
      </c>
      <c r="B48" s="61" t="s">
        <v>55</v>
      </c>
      <c r="C48" s="13" t="s">
        <v>56</v>
      </c>
      <c r="D48" s="58" t="s">
        <v>57</v>
      </c>
      <c r="E48" s="61" t="s">
        <v>16</v>
      </c>
      <c r="F48" s="61" t="s">
        <v>67</v>
      </c>
      <c r="G48" s="58">
        <f>23000*1.1</f>
        <v>25300.000000000004</v>
      </c>
      <c r="H48" s="19"/>
      <c r="I48" s="58">
        <v>1</v>
      </c>
      <c r="J48" s="58" t="s">
        <v>61</v>
      </c>
      <c r="K48" s="61" t="s">
        <v>20</v>
      </c>
      <c r="L48" s="64"/>
      <c r="M48" s="65"/>
      <c r="N48" s="66"/>
    </row>
    <row r="49" spans="1:14" x14ac:dyDescent="0.25">
      <c r="A49" s="59"/>
      <c r="B49" s="62"/>
      <c r="C49" s="13"/>
      <c r="D49" s="59"/>
      <c r="E49" s="62"/>
      <c r="F49" s="62"/>
      <c r="G49" s="59"/>
      <c r="H49" s="20"/>
      <c r="I49" s="59"/>
      <c r="J49" s="59"/>
      <c r="K49" s="62"/>
      <c r="L49" s="40"/>
      <c r="M49" s="41"/>
      <c r="N49" s="42"/>
    </row>
    <row r="50" spans="1:14" ht="39" thickBot="1" x14ac:dyDescent="0.3">
      <c r="A50" s="60"/>
      <c r="B50" s="63"/>
      <c r="C50" s="14" t="s">
        <v>50</v>
      </c>
      <c r="D50" s="60"/>
      <c r="E50" s="63"/>
      <c r="F50" s="63"/>
      <c r="G50" s="60"/>
      <c r="H50" s="21"/>
      <c r="I50" s="60"/>
      <c r="J50" s="60"/>
      <c r="K50" s="63"/>
      <c r="L50" s="67"/>
      <c r="M50" s="68"/>
      <c r="N50" s="69"/>
    </row>
    <row r="51" spans="1:14" ht="15.75" customHeight="1" thickBot="1" x14ac:dyDescent="0.3">
      <c r="A51" s="70" t="s">
        <v>59</v>
      </c>
      <c r="B51" s="71"/>
      <c r="C51" s="71"/>
      <c r="D51" s="71"/>
      <c r="E51" s="71"/>
      <c r="F51" s="71"/>
      <c r="G51" s="71"/>
      <c r="H51" s="71"/>
      <c r="I51" s="71"/>
      <c r="J51" s="71"/>
      <c r="K51" s="72"/>
      <c r="L51" s="52"/>
      <c r="M51" s="53"/>
      <c r="N51" s="54"/>
    </row>
    <row r="52" spans="1:14" ht="77.25" thickBot="1" x14ac:dyDescent="0.3">
      <c r="A52" s="33">
        <v>15</v>
      </c>
      <c r="B52" s="34" t="s">
        <v>73</v>
      </c>
      <c r="C52" s="34" t="s">
        <v>74</v>
      </c>
      <c r="D52" s="34" t="s">
        <v>32</v>
      </c>
      <c r="E52" s="34" t="s">
        <v>16</v>
      </c>
      <c r="F52" s="34" t="s">
        <v>70</v>
      </c>
      <c r="G52" s="34">
        <f t="shared" ref="G52" si="0">70000*1.1</f>
        <v>77000</v>
      </c>
      <c r="H52" s="34"/>
      <c r="I52" s="34">
        <v>1</v>
      </c>
      <c r="J52" s="34" t="s">
        <v>61</v>
      </c>
      <c r="K52" s="34" t="s">
        <v>75</v>
      </c>
      <c r="L52" s="40"/>
      <c r="M52" s="41"/>
      <c r="N52" s="42"/>
    </row>
    <row r="53" spans="1:14" ht="14.25" customHeight="1" x14ac:dyDescent="0.25">
      <c r="A53" s="4"/>
      <c r="B53" s="5"/>
      <c r="C53" s="5"/>
      <c r="D53" s="5"/>
      <c r="E53" s="5"/>
      <c r="F53" s="5"/>
      <c r="G53" s="4"/>
      <c r="H53" s="5"/>
      <c r="I53" s="4"/>
      <c r="J53" s="4"/>
      <c r="K53" s="5"/>
      <c r="L53" s="5"/>
      <c r="M53" s="5"/>
      <c r="N53" s="5"/>
    </row>
    <row r="54" spans="1:14" ht="5.25" hidden="1" customHeight="1" x14ac:dyDescent="0.25">
      <c r="A54" s="4"/>
      <c r="B54" s="5"/>
      <c r="C54" s="5"/>
      <c r="D54" s="5"/>
      <c r="E54" s="5"/>
      <c r="F54" s="5"/>
      <c r="G54" s="4"/>
      <c r="H54" s="5"/>
      <c r="I54" s="4"/>
      <c r="J54" s="4"/>
      <c r="K54" s="5"/>
      <c r="L54" s="5"/>
      <c r="M54" s="5"/>
      <c r="N54" s="5"/>
    </row>
    <row r="55" spans="1:14" x14ac:dyDescent="0.25">
      <c r="A55" s="4"/>
      <c r="B55" s="6" t="s">
        <v>69</v>
      </c>
      <c r="C55" s="5"/>
      <c r="D55" s="5"/>
      <c r="E55" s="5"/>
      <c r="F55" s="5"/>
      <c r="G55" s="4"/>
      <c r="H55" s="5"/>
      <c r="I55" s="4"/>
      <c r="J55" s="4"/>
      <c r="K55" s="5"/>
      <c r="L55" s="5"/>
      <c r="M55" s="5"/>
      <c r="N55" s="5"/>
    </row>
    <row r="56" spans="1:14" ht="5.25" customHeight="1" x14ac:dyDescent="0.25">
      <c r="A56" s="4"/>
      <c r="B56" s="5"/>
      <c r="C56" s="5"/>
      <c r="D56" s="5"/>
      <c r="E56" s="5"/>
      <c r="F56" s="5"/>
      <c r="G56" s="4"/>
      <c r="H56" s="5"/>
      <c r="I56" s="4"/>
      <c r="J56" s="4"/>
      <c r="K56" s="5"/>
      <c r="L56" s="5"/>
      <c r="M56" s="5"/>
      <c r="N56" s="5"/>
    </row>
    <row r="57" spans="1:14" x14ac:dyDescent="0.25">
      <c r="A57" s="4"/>
      <c r="B57" s="5"/>
      <c r="C57" s="5"/>
      <c r="D57" s="5"/>
      <c r="E57" s="5"/>
      <c r="F57" s="5"/>
      <c r="G57" s="4"/>
      <c r="H57" s="5"/>
      <c r="I57" s="4"/>
      <c r="J57" s="4"/>
      <c r="K57" s="5"/>
      <c r="L57" s="5"/>
      <c r="M57" s="5"/>
      <c r="N57" s="5"/>
    </row>
    <row r="58" spans="1:14" x14ac:dyDescent="0.25">
      <c r="A58" s="4"/>
      <c r="B58" s="5"/>
      <c r="C58" s="5"/>
      <c r="D58" s="5"/>
      <c r="E58" s="5"/>
      <c r="F58" s="5"/>
      <c r="G58" s="4"/>
      <c r="H58" s="5"/>
      <c r="I58" s="4"/>
      <c r="J58" s="4"/>
      <c r="K58" s="5"/>
      <c r="L58" s="5"/>
      <c r="M58" s="5"/>
      <c r="N58" s="5"/>
    </row>
    <row r="59" spans="1:14" x14ac:dyDescent="0.25">
      <c r="A59" s="4"/>
      <c r="B59" s="5"/>
      <c r="C59" s="5"/>
      <c r="D59" s="5"/>
      <c r="E59" s="5"/>
      <c r="F59" s="5"/>
      <c r="G59" s="4"/>
      <c r="H59" s="5"/>
      <c r="I59" s="4"/>
      <c r="J59" s="4"/>
      <c r="K59" s="5"/>
      <c r="L59" s="5"/>
      <c r="M59" s="5"/>
      <c r="N59" s="5"/>
    </row>
    <row r="60" spans="1:14" x14ac:dyDescent="0.25">
      <c r="A60" s="4"/>
      <c r="B60" s="5"/>
      <c r="C60" s="5"/>
      <c r="D60" s="5"/>
      <c r="E60" s="5"/>
      <c r="F60" s="5"/>
      <c r="G60" s="4"/>
      <c r="H60" s="5"/>
      <c r="I60" s="4"/>
      <c r="J60" s="4"/>
      <c r="K60" s="5"/>
      <c r="L60" s="5"/>
      <c r="M60" s="5"/>
      <c r="N60" s="5"/>
    </row>
    <row r="61" spans="1:14" x14ac:dyDescent="0.25">
      <c r="A61" s="4"/>
      <c r="B61" s="5"/>
      <c r="C61" s="5"/>
      <c r="D61" s="5"/>
      <c r="E61" s="5"/>
      <c r="F61" s="5"/>
      <c r="G61" s="4"/>
      <c r="H61" s="5"/>
      <c r="I61" s="4"/>
      <c r="J61" s="4"/>
      <c r="K61" s="5"/>
      <c r="L61" s="5"/>
      <c r="M61" s="5"/>
      <c r="N61" s="5"/>
    </row>
    <row r="62" spans="1:14" x14ac:dyDescent="0.25">
      <c r="A62" s="4"/>
      <c r="B62" s="5"/>
      <c r="C62" s="5"/>
      <c r="D62" s="5"/>
      <c r="E62" s="5"/>
      <c r="F62" s="5"/>
      <c r="G62" s="4"/>
      <c r="H62" s="5"/>
      <c r="I62" s="4"/>
      <c r="J62" s="4"/>
      <c r="K62" s="5"/>
      <c r="L62" s="5"/>
      <c r="M62" s="5"/>
      <c r="N62" s="5"/>
    </row>
    <row r="63" spans="1:14" x14ac:dyDescent="0.25">
      <c r="A63" s="4"/>
      <c r="B63" s="5"/>
      <c r="C63" s="5"/>
      <c r="D63" s="5"/>
      <c r="E63" s="5"/>
      <c r="F63" s="5"/>
      <c r="G63" s="4"/>
      <c r="H63" s="5"/>
      <c r="I63" s="4"/>
      <c r="J63" s="4"/>
      <c r="K63" s="5"/>
      <c r="L63" s="5"/>
      <c r="M63" s="5"/>
      <c r="N63" s="5"/>
    </row>
    <row r="64" spans="1:14" x14ac:dyDescent="0.25">
      <c r="A64" s="4"/>
      <c r="B64" s="5"/>
      <c r="C64" s="5"/>
      <c r="D64" s="5"/>
      <c r="E64" s="5"/>
      <c r="F64" s="5"/>
      <c r="G64" s="4"/>
      <c r="H64" s="5"/>
      <c r="I64" s="4"/>
      <c r="J64" s="4"/>
      <c r="K64" s="5"/>
      <c r="L64" s="5"/>
      <c r="M64" s="5"/>
      <c r="N64" s="5"/>
    </row>
    <row r="65" spans="1:14" x14ac:dyDescent="0.25">
      <c r="A65" s="4"/>
      <c r="B65" s="5"/>
      <c r="C65" s="5"/>
      <c r="D65" s="5"/>
      <c r="E65" s="5"/>
      <c r="F65" s="5"/>
      <c r="G65" s="4"/>
      <c r="H65" s="5"/>
      <c r="I65" s="4"/>
      <c r="J65" s="4"/>
      <c r="K65" s="5"/>
      <c r="L65" s="5"/>
      <c r="M65" s="5"/>
      <c r="N65" s="5"/>
    </row>
    <row r="66" spans="1:14" x14ac:dyDescent="0.25">
      <c r="A66" s="4"/>
      <c r="B66" s="5"/>
      <c r="C66" s="5"/>
      <c r="D66" s="5"/>
      <c r="E66" s="5"/>
      <c r="F66" s="5"/>
      <c r="G66" s="4"/>
      <c r="H66" s="5"/>
      <c r="I66" s="4"/>
      <c r="J66" s="4"/>
      <c r="K66" s="5"/>
      <c r="L66" s="5"/>
      <c r="M66" s="5"/>
      <c r="N66" s="5"/>
    </row>
    <row r="67" spans="1:14" x14ac:dyDescent="0.25">
      <c r="A67" s="4"/>
      <c r="B67" s="5"/>
      <c r="C67" s="5"/>
      <c r="D67" s="5"/>
      <c r="E67" s="5"/>
      <c r="F67" s="5"/>
      <c r="G67" s="4"/>
      <c r="H67" s="5"/>
      <c r="I67" s="4"/>
      <c r="J67" s="4"/>
      <c r="K67" s="5"/>
      <c r="L67" s="5"/>
      <c r="M67" s="5"/>
      <c r="N67" s="5"/>
    </row>
    <row r="68" spans="1:14" ht="0.75" customHeight="1" x14ac:dyDescent="0.25">
      <c r="A68" s="4"/>
      <c r="B68" s="5"/>
      <c r="C68" s="5"/>
      <c r="D68" s="5"/>
      <c r="E68" s="5"/>
      <c r="F68" s="5"/>
      <c r="G68" s="4"/>
      <c r="H68" s="5"/>
      <c r="I68" s="4"/>
      <c r="J68" s="4"/>
      <c r="K68" s="5"/>
      <c r="L68" s="5"/>
      <c r="M68" s="5"/>
      <c r="N68" s="5"/>
    </row>
    <row r="69" spans="1:14" hidden="1" x14ac:dyDescent="0.25">
      <c r="A69" s="4"/>
      <c r="B69" s="5"/>
      <c r="C69" s="5"/>
      <c r="D69" s="5"/>
      <c r="E69" s="5"/>
      <c r="F69" s="5"/>
      <c r="G69" s="4"/>
      <c r="H69" s="5"/>
      <c r="I69" s="4"/>
      <c r="J69" s="4"/>
      <c r="K69" s="5"/>
      <c r="L69" s="5"/>
      <c r="M69" s="5"/>
      <c r="N69" s="5"/>
    </row>
    <row r="70" spans="1:14" ht="0.6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75" customHeight="1" x14ac:dyDescent="0.25">
      <c r="A71" s="35" t="s">
        <v>76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7"/>
      <c r="M71" s="7"/>
      <c r="N71" s="7"/>
    </row>
    <row r="72" spans="1:14" x14ac:dyDescent="0.25">
      <c r="A72" s="8"/>
      <c r="B72" s="8"/>
      <c r="C72" s="7"/>
      <c r="D72" s="7"/>
      <c r="E72" s="7"/>
      <c r="F72" s="7"/>
      <c r="G72" s="7"/>
      <c r="H72" s="7"/>
      <c r="I72" s="7"/>
      <c r="J72" s="7"/>
      <c r="K72" s="7"/>
    </row>
    <row r="73" spans="1:14" hidden="1" x14ac:dyDescent="0.25">
      <c r="A73" s="8"/>
      <c r="B73" s="8"/>
      <c r="C73" s="7"/>
      <c r="D73" s="7"/>
      <c r="E73" s="7"/>
      <c r="F73" s="7"/>
      <c r="G73" s="7"/>
      <c r="H73" s="7"/>
      <c r="I73" s="7"/>
      <c r="J73" s="7"/>
      <c r="K73" s="7"/>
    </row>
    <row r="74" spans="1:14" hidden="1" x14ac:dyDescent="0.25">
      <c r="A74" s="8"/>
      <c r="B74" s="8"/>
      <c r="C74" s="7"/>
      <c r="D74" s="7"/>
      <c r="E74" s="7"/>
      <c r="F74" s="7"/>
      <c r="G74" s="7"/>
      <c r="H74" s="7"/>
      <c r="I74" s="7"/>
      <c r="J74" s="7"/>
      <c r="K74" s="7"/>
    </row>
    <row r="75" spans="1:14" hidden="1" x14ac:dyDescent="0.25">
      <c r="A75" s="8"/>
      <c r="B75" s="8"/>
      <c r="C75" s="7"/>
      <c r="D75" s="7"/>
      <c r="E75" s="7"/>
      <c r="F75" s="7"/>
      <c r="G75" s="7"/>
      <c r="H75" s="7"/>
      <c r="I75" s="7"/>
      <c r="J75" s="7"/>
      <c r="K75" s="7"/>
    </row>
    <row r="76" spans="1:14" hidden="1" x14ac:dyDescent="0.25">
      <c r="A76" s="8"/>
      <c r="B76" s="8"/>
      <c r="C76" s="7"/>
      <c r="D76" s="7"/>
      <c r="E76" s="7"/>
      <c r="F76" s="7"/>
      <c r="G76" s="7"/>
      <c r="H76" s="7"/>
      <c r="I76" s="7"/>
      <c r="J76" s="7"/>
      <c r="K76" s="7"/>
    </row>
    <row r="77" spans="1:14" hidden="1" x14ac:dyDescent="0.25">
      <c r="A77" s="9"/>
      <c r="B77" s="8"/>
      <c r="C77" s="7"/>
      <c r="D77" s="7"/>
      <c r="E77" s="7"/>
      <c r="F77" s="7"/>
      <c r="G77" s="7"/>
      <c r="H77" s="7"/>
      <c r="I77" s="7"/>
      <c r="J77" s="7"/>
      <c r="K77" s="7"/>
    </row>
    <row r="78" spans="1:14" hidden="1" x14ac:dyDescent="0.25">
      <c r="A78" s="8"/>
      <c r="B78" s="8"/>
      <c r="C78" s="7"/>
      <c r="D78" s="7"/>
      <c r="E78" s="7"/>
      <c r="F78" s="7"/>
      <c r="G78" s="7"/>
      <c r="H78" s="7"/>
      <c r="I78" s="7"/>
      <c r="J78" s="7"/>
      <c r="K78" s="7"/>
    </row>
    <row r="79" spans="1:14" hidden="1" x14ac:dyDescent="0.25">
      <c r="A79" s="8"/>
      <c r="B79" s="8"/>
      <c r="C79" s="7"/>
      <c r="D79" s="7"/>
      <c r="E79" s="7"/>
      <c r="F79" s="7"/>
      <c r="G79" s="7"/>
      <c r="H79" s="7"/>
      <c r="I79" s="7"/>
      <c r="J79" s="7"/>
      <c r="K79" s="7"/>
    </row>
    <row r="80" spans="1:14" hidden="1" x14ac:dyDescent="0.25">
      <c r="A80" s="8"/>
      <c r="B80" s="8"/>
      <c r="C80" s="7"/>
      <c r="D80" s="7"/>
      <c r="E80" s="7"/>
      <c r="F80" s="7"/>
      <c r="G80" s="7"/>
      <c r="H80" s="7"/>
      <c r="I80" s="7"/>
      <c r="J80" s="7"/>
      <c r="K80" s="7"/>
    </row>
    <row r="81" spans="1:11" hidden="1" x14ac:dyDescent="0.25">
      <c r="A81" s="8"/>
      <c r="B81" s="8"/>
      <c r="C81" s="7"/>
      <c r="D81" s="7"/>
      <c r="E81" s="7"/>
      <c r="F81" s="7"/>
      <c r="G81" s="7"/>
      <c r="H81" s="7"/>
      <c r="I81" s="7"/>
      <c r="J81" s="7"/>
      <c r="K81" s="7"/>
    </row>
    <row r="82" spans="1:11" hidden="1" x14ac:dyDescent="0.25">
      <c r="A82" s="8"/>
      <c r="B82" s="8"/>
      <c r="C82" s="7"/>
      <c r="D82" s="7"/>
      <c r="E82" s="7"/>
      <c r="F82" s="7"/>
      <c r="G82" s="7"/>
      <c r="H82" s="7"/>
      <c r="I82" s="7"/>
      <c r="J82" s="7"/>
      <c r="K82" s="7"/>
    </row>
    <row r="83" spans="1:11" hidden="1" x14ac:dyDescent="0.25">
      <c r="A83" s="8"/>
      <c r="B83" s="8"/>
      <c r="C83" s="7"/>
      <c r="D83" s="7"/>
      <c r="E83" s="7"/>
      <c r="F83" s="7"/>
      <c r="G83" s="7"/>
      <c r="H83" s="7"/>
      <c r="I83" s="7"/>
      <c r="J83" s="7"/>
      <c r="K83" s="7"/>
    </row>
    <row r="84" spans="1:11" hidden="1" x14ac:dyDescent="0.25">
      <c r="A84" s="8"/>
      <c r="B84" s="8"/>
      <c r="C84" s="7"/>
      <c r="D84" s="7"/>
      <c r="E84" s="7"/>
      <c r="F84" s="7"/>
      <c r="G84" s="7"/>
      <c r="H84" s="7"/>
      <c r="I84" s="7"/>
      <c r="J84" s="7"/>
      <c r="K84" s="7"/>
    </row>
    <row r="85" spans="1:11" hidden="1" x14ac:dyDescent="0.25">
      <c r="A85" s="8"/>
      <c r="B85" s="8"/>
      <c r="C85" s="7"/>
      <c r="D85" s="7"/>
      <c r="E85" s="7"/>
      <c r="F85" s="7"/>
      <c r="G85" s="7"/>
      <c r="H85" s="7"/>
      <c r="I85" s="7"/>
      <c r="J85" s="7"/>
      <c r="K85" s="7"/>
    </row>
    <row r="86" spans="1:11" hidden="1" x14ac:dyDescent="0.25">
      <c r="A86" s="8"/>
      <c r="B86" s="8"/>
      <c r="C86" s="7"/>
      <c r="D86" s="7"/>
      <c r="E86" s="7"/>
      <c r="F86" s="7"/>
      <c r="G86" s="7"/>
      <c r="H86" s="7"/>
      <c r="I86" s="7"/>
      <c r="J86" s="7"/>
      <c r="K86" s="7"/>
    </row>
    <row r="87" spans="1:11" hidden="1" x14ac:dyDescent="0.25">
      <c r="A87" s="1"/>
      <c r="B87" s="1"/>
    </row>
    <row r="88" spans="1:11" x14ac:dyDescent="0.25">
      <c r="A88" s="1"/>
      <c r="B88" s="1"/>
    </row>
    <row r="89" spans="1:11" x14ac:dyDescent="0.25">
      <c r="A89" s="1"/>
      <c r="B89" s="1"/>
    </row>
    <row r="90" spans="1:11" x14ac:dyDescent="0.25">
      <c r="A90" s="1"/>
      <c r="B90" s="1"/>
    </row>
    <row r="91" spans="1:11" x14ac:dyDescent="0.25">
      <c r="A91" s="2"/>
      <c r="B91" s="1"/>
    </row>
    <row r="92" spans="1:11" x14ac:dyDescent="0.25">
      <c r="A92" s="3"/>
      <c r="B92" s="1"/>
    </row>
  </sheetData>
  <mergeCells count="123">
    <mergeCell ref="A2:K2"/>
    <mergeCell ref="H15:H17"/>
    <mergeCell ref="H18:H20"/>
    <mergeCell ref="A5:K5"/>
    <mergeCell ref="I15:I17"/>
    <mergeCell ref="I18:I20"/>
    <mergeCell ref="I21:I23"/>
    <mergeCell ref="G15:G17"/>
    <mergeCell ref="G8:J10"/>
    <mergeCell ref="A13:K13"/>
    <mergeCell ref="K8:K12"/>
    <mergeCell ref="K15:K17"/>
    <mergeCell ref="J15:J17"/>
    <mergeCell ref="B21:B23"/>
    <mergeCell ref="D21:D23"/>
    <mergeCell ref="E21:E23"/>
    <mergeCell ref="F21:F23"/>
    <mergeCell ref="K21:K23"/>
    <mergeCell ref="A51:K51"/>
    <mergeCell ref="L51:N51"/>
    <mergeCell ref="L52:N52"/>
    <mergeCell ref="L48:N50"/>
    <mergeCell ref="A48:A50"/>
    <mergeCell ref="B48:B50"/>
    <mergeCell ref="E48:E50"/>
    <mergeCell ref="F48:F50"/>
    <mergeCell ref="K48:K50"/>
    <mergeCell ref="D48:D50"/>
    <mergeCell ref="I48:I50"/>
    <mergeCell ref="J48:J50"/>
    <mergeCell ref="G48:G50"/>
    <mergeCell ref="L42:N44"/>
    <mergeCell ref="A45:A47"/>
    <mergeCell ref="B45:B47"/>
    <mergeCell ref="D45:D47"/>
    <mergeCell ref="E45:E47"/>
    <mergeCell ref="F45:F47"/>
    <mergeCell ref="K45:K47"/>
    <mergeCell ref="L45:N47"/>
    <mergeCell ref="A42:A44"/>
    <mergeCell ref="B42:B44"/>
    <mergeCell ref="D42:D44"/>
    <mergeCell ref="E42:E44"/>
    <mergeCell ref="F42:F44"/>
    <mergeCell ref="K42:K44"/>
    <mergeCell ref="G42:G44"/>
    <mergeCell ref="H42:H44"/>
    <mergeCell ref="I42:I44"/>
    <mergeCell ref="J42:J44"/>
    <mergeCell ref="G45:G47"/>
    <mergeCell ref="I45:I47"/>
    <mergeCell ref="J45:J47"/>
    <mergeCell ref="L35:N35"/>
    <mergeCell ref="A36:L36"/>
    <mergeCell ref="A37:A41"/>
    <mergeCell ref="B37:B41"/>
    <mergeCell ref="D37:D41"/>
    <mergeCell ref="E37:E41"/>
    <mergeCell ref="F37:F41"/>
    <mergeCell ref="K37:K41"/>
    <mergeCell ref="L37:N41"/>
    <mergeCell ref="G37:G41"/>
    <mergeCell ref="I37:I41"/>
    <mergeCell ref="J37:J41"/>
    <mergeCell ref="L29:N29"/>
    <mergeCell ref="A30:L30"/>
    <mergeCell ref="A31:A33"/>
    <mergeCell ref="B31:B33"/>
    <mergeCell ref="D31:D33"/>
    <mergeCell ref="E31:E33"/>
    <mergeCell ref="F31:F33"/>
    <mergeCell ref="K31:K33"/>
    <mergeCell ref="L31:N33"/>
    <mergeCell ref="I31:I33"/>
    <mergeCell ref="J31:J33"/>
    <mergeCell ref="G31:G33"/>
    <mergeCell ref="L24:N24"/>
    <mergeCell ref="A25:K25"/>
    <mergeCell ref="L25:N25"/>
    <mergeCell ref="A26:A28"/>
    <mergeCell ref="B26:B28"/>
    <mergeCell ref="D26:D28"/>
    <mergeCell ref="E26:E28"/>
    <mergeCell ref="F26:F28"/>
    <mergeCell ref="K26:K28"/>
    <mergeCell ref="L26:N28"/>
    <mergeCell ref="G26:G28"/>
    <mergeCell ref="I26:I28"/>
    <mergeCell ref="J26:J28"/>
    <mergeCell ref="A18:A20"/>
    <mergeCell ref="B18:B20"/>
    <mergeCell ref="D18:D20"/>
    <mergeCell ref="E18:E20"/>
    <mergeCell ref="F18:F20"/>
    <mergeCell ref="K18:K20"/>
    <mergeCell ref="J21:J23"/>
    <mergeCell ref="G18:G20"/>
    <mergeCell ref="G21:G23"/>
    <mergeCell ref="J18:J20"/>
    <mergeCell ref="A71:K71"/>
    <mergeCell ref="L8:N8"/>
    <mergeCell ref="L9:N9"/>
    <mergeCell ref="L10:N10"/>
    <mergeCell ref="L11:N11"/>
    <mergeCell ref="L12:N12"/>
    <mergeCell ref="A8:A12"/>
    <mergeCell ref="B8:B12"/>
    <mergeCell ref="C8:C12"/>
    <mergeCell ref="D8:D12"/>
    <mergeCell ref="E8:E12"/>
    <mergeCell ref="F8:F12"/>
    <mergeCell ref="L13:N13"/>
    <mergeCell ref="A14:K14"/>
    <mergeCell ref="L14:N14"/>
    <mergeCell ref="A15:A17"/>
    <mergeCell ref="B15:B17"/>
    <mergeCell ref="D15:D17"/>
    <mergeCell ref="E15:E17"/>
    <mergeCell ref="F15:F17"/>
    <mergeCell ref="L15:N17"/>
    <mergeCell ref="L18:N20"/>
    <mergeCell ref="A21:A23"/>
    <mergeCell ref="L21:N23"/>
  </mergeCells>
  <pageMargins left="0.7" right="0.7" top="0.75" bottom="0.75" header="0.3" footer="0.3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АЖК 2015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2015-10-30T03:37:38Z</dcterms:modified>
</cp:coreProperties>
</file>